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svercl\Documents\PK\VZ_Skutec_snoezelen\Podruhé\VZ_Skuteč_snoezelen_Přílohy výzvy\"/>
    </mc:Choice>
  </mc:AlternateContent>
  <xr:revisionPtr revIDLastSave="0" documentId="13_ncr:1_{B8A44E95-BECE-498D-9F15-A5DC2DF2B4B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noezelen_nenaceněný" sheetId="21" r:id="rId1"/>
  </sheets>
  <definedNames>
    <definedName name="_xlnm.Print_Area" localSheetId="0">snoezelen_nenaceněný!$A$1:$I$36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1" l="1"/>
  <c r="F27" i="21"/>
  <c r="G27" i="21" s="1"/>
  <c r="H27" i="21" s="1"/>
  <c r="F26" i="21"/>
  <c r="G26" i="21" s="1"/>
  <c r="H26" i="21" s="1"/>
  <c r="F25" i="21"/>
  <c r="F24" i="21"/>
  <c r="F23" i="21"/>
  <c r="G23" i="21" s="1"/>
  <c r="H23" i="21" s="1"/>
  <c r="F22" i="21"/>
  <c r="G22" i="21" s="1"/>
  <c r="H22" i="21" s="1"/>
  <c r="F21" i="21"/>
  <c r="F20" i="21"/>
  <c r="F19" i="21"/>
  <c r="G19" i="21" s="1"/>
  <c r="H19" i="21" s="1"/>
  <c r="F18" i="21"/>
  <c r="G18" i="21" s="1"/>
  <c r="H18" i="21" s="1"/>
  <c r="F17" i="21"/>
  <c r="F16" i="21"/>
  <c r="F15" i="21"/>
  <c r="G15" i="21" s="1"/>
  <c r="H15" i="21" s="1"/>
  <c r="F14" i="21"/>
  <c r="G14" i="21" s="1"/>
  <c r="H14" i="21" s="1"/>
  <c r="F13" i="21"/>
  <c r="F12" i="21"/>
  <c r="F11" i="21"/>
  <c r="G11" i="21" s="1"/>
  <c r="H11" i="21" s="1"/>
  <c r="F10" i="21"/>
  <c r="F9" i="21"/>
  <c r="G9" i="21" s="1"/>
  <c r="H9" i="21" s="1"/>
  <c r="F30" i="21" l="1"/>
  <c r="G10" i="21"/>
  <c r="H10" i="21" s="1"/>
  <c r="G13" i="21"/>
  <c r="H13" i="21" s="1"/>
  <c r="G17" i="21"/>
  <c r="H17" i="21" s="1"/>
  <c r="G21" i="21"/>
  <c r="H21" i="21" s="1"/>
  <c r="G25" i="21"/>
  <c r="H25" i="21" s="1"/>
  <c r="G12" i="21"/>
  <c r="H12" i="21" s="1"/>
  <c r="G16" i="21"/>
  <c r="H16" i="21" s="1"/>
  <c r="G20" i="21"/>
  <c r="H20" i="21" s="1"/>
  <c r="G24" i="21"/>
  <c r="H24" i="21" s="1"/>
  <c r="G28" i="21"/>
  <c r="H28" i="21" s="1"/>
  <c r="G30" i="21" l="1"/>
  <c r="H30" i="21"/>
</calcChain>
</file>

<file path=xl/sharedStrings.xml><?xml version="1.0" encoding="utf-8"?>
<sst xmlns="http://schemas.openxmlformats.org/spreadsheetml/2006/main" count="57" uniqueCount="39">
  <si>
    <t>Název položky</t>
  </si>
  <si>
    <t>Číslo položky</t>
  </si>
  <si>
    <t>Měrná jednotka</t>
  </si>
  <si>
    <t>Ks</t>
  </si>
  <si>
    <t>Cena v Kč za kus bez DPH</t>
  </si>
  <si>
    <t>Cena v Kč včetně 21% DPH celkem</t>
  </si>
  <si>
    <t>Cena v Kč bez DPH celkem</t>
  </si>
  <si>
    <t xml:space="preserve">CELKEM </t>
  </si>
  <si>
    <t>Projekt:                                           Speciální ZŠ Skuteč - půdní vestavba a přístavba</t>
  </si>
  <si>
    <t xml:space="preserve">Místo realizace:                            Speciální základní škola a praktická škola Skuteč, Rubeśova 531, 539 73 Skuteč </t>
  </si>
  <si>
    <t>Sada</t>
  </si>
  <si>
    <t>Typové označení</t>
  </si>
  <si>
    <r>
      <rPr>
        <b/>
        <sz val="11"/>
        <rFont val="Arial"/>
        <family val="2"/>
        <charset val="238"/>
      </rPr>
      <t>Obrázkový kotouč s tekutinou</t>
    </r>
    <r>
      <rPr>
        <sz val="11"/>
        <rFont val="Arial"/>
        <family val="2"/>
      </rPr>
      <t xml:space="preserve"> - průměr 15 cm</t>
    </r>
  </si>
  <si>
    <r>
      <rPr>
        <b/>
        <sz val="11"/>
        <rFont val="Arial"/>
        <family val="2"/>
        <charset val="238"/>
      </rPr>
      <t>Optická vlákna se světelným zdrojem</t>
    </r>
    <r>
      <rPr>
        <sz val="11"/>
        <rFont val="Arial"/>
        <family val="2"/>
      </rPr>
      <t xml:space="preserve"> - každé vlákno spleteno ze tří pramenů. </t>
    </r>
    <r>
      <rPr>
        <sz val="11"/>
        <rFont val="Arial"/>
        <family val="2"/>
      </rPr>
      <t>Součástí balení bude i světelný zdroj, na nasvícení vláken. Balení obsahuje min. 150 vláken s délkou 2 metry. Musí být kompatibilní s interaktivním bezdrátovým ovladačem - položka č.10</t>
    </r>
  </si>
  <si>
    <r>
      <rPr>
        <b/>
        <sz val="11"/>
        <rFont val="Arial"/>
        <family val="2"/>
        <charset val="238"/>
      </rPr>
      <t>SNAP projektor</t>
    </r>
    <r>
      <rPr>
        <sz val="11"/>
        <rFont val="Arial"/>
        <family val="2"/>
      </rPr>
      <t xml:space="preserve"> - výkon 100 luxů, se zabudovaným rotátorem pro projekci obrázkových kotoučů s průměrem 15 cm. Lze jej používat i ve vlhkém prostředí. Projektor využívá LED technologií.</t>
    </r>
  </si>
  <si>
    <t xml:space="preserve"> 21% DPH</t>
  </si>
  <si>
    <t>ks</t>
  </si>
  <si>
    <t>Poznámka</t>
  </si>
  <si>
    <t>Všechny uvedené položky jsou včetně dopravy, montáže a zaškolení.</t>
  </si>
  <si>
    <t>Buňky vyplní dodavatel</t>
  </si>
  <si>
    <r>
      <rPr>
        <b/>
        <sz val="11"/>
        <rFont val="Arial"/>
        <family val="2"/>
        <charset val="238"/>
      </rPr>
      <t xml:space="preserve">Upevnění pro válec </t>
    </r>
    <r>
      <rPr>
        <sz val="11"/>
        <rFont val="Arial"/>
        <family val="2"/>
      </rPr>
      <t xml:space="preserve">- bezpečnostní prvek pro upevnění horní části Bublinkového válce (položka č.1) ke stěně </t>
    </r>
  </si>
  <si>
    <t>Minimálně výrobky uvedené v položkách 1, 4, 10 a 12 budou mít označení CE</t>
  </si>
  <si>
    <r>
      <rPr>
        <b/>
        <sz val="11"/>
        <rFont val="Arial"/>
        <family val="2"/>
        <charset val="238"/>
      </rPr>
      <t>Vibrační vodní postel</t>
    </r>
    <r>
      <rPr>
        <sz val="11"/>
        <rFont val="Arial"/>
        <family val="2"/>
      </rPr>
      <t xml:space="preserve"> - vibroakustická vodní postel se zabudovanými reproduktory (přenášejí vibrace a zvuk), rozměr 215x125 cm ± 5 cm pro každý z rozměrů, vodní matrace je ze zesíleného vinylu. Součástí dodávky musí být i zesilovač pro vibroakustické pomůcky a vyhřívání.</t>
    </r>
  </si>
  <si>
    <r>
      <rPr>
        <b/>
        <sz val="11"/>
        <rFont val="Arial"/>
        <family val="2"/>
        <charset val="238"/>
      </rPr>
      <t>Obrázkový kotouč</t>
    </r>
    <r>
      <rPr>
        <sz val="11"/>
        <rFont val="Arial"/>
        <family val="2"/>
      </rPr>
      <t xml:space="preserve"> - průměr 15 cm, tematický okruh dle vlastního výběru</t>
    </r>
  </si>
  <si>
    <r>
      <rPr>
        <b/>
        <sz val="11"/>
        <rFont val="Arial"/>
        <family val="2"/>
        <charset val="238"/>
      </rPr>
      <t>Křeslo na houpání</t>
    </r>
    <r>
      <rPr>
        <sz val="11"/>
        <rFont val="Arial"/>
        <family val="2"/>
      </rPr>
      <t xml:space="preserve"> - křeslo na houpání ve tvaru listu. Sedák křesla je vyroben z odolného vinylu. Má délku 165 cm. </t>
    </r>
    <r>
      <rPr>
        <sz val="11"/>
        <color theme="1"/>
        <rFont val="Arial"/>
        <family val="2"/>
        <charset val="238"/>
      </rPr>
      <t>Součástí dodávky musí být závěs/ řetěz, který umožní bezpečné zavěšení křesla na strop.</t>
    </r>
  </si>
  <si>
    <r>
      <rPr>
        <b/>
        <sz val="11"/>
        <color theme="1"/>
        <rFont val="Arial"/>
        <family val="2"/>
        <charset val="238"/>
      </rPr>
      <t>Interaktivní panel - s efektem nekonečna</t>
    </r>
    <r>
      <rPr>
        <sz val="11"/>
        <color theme="1"/>
        <rFont val="Arial"/>
        <family val="2"/>
      </rPr>
      <t>, možnost ovládání minimálně 11 barev a změny světelných módů. Ve spojení s ovladačem disponuje funkcí citlivosti na zvuk nebo přímo panel obsahuje zvukové efekty. Musí být kompatibilní s interaktivním bezdrátovým ovladačem - položka č.10</t>
    </r>
  </si>
  <si>
    <r>
      <rPr>
        <b/>
        <sz val="11"/>
        <rFont val="Arial"/>
        <family val="2"/>
        <charset val="238"/>
      </rPr>
      <t>Svítící aromadifuzér</t>
    </r>
    <r>
      <rPr>
        <sz val="11"/>
        <rFont val="Arial"/>
        <family val="2"/>
      </rPr>
      <t xml:space="preserve"> - svítí a pomalu přechází spektrem sedmi barev. Aromadifuzér rovněž funguje jako zvlhčovač vzduchu. Objem nádržky difuzéru: 100 ml.</t>
    </r>
    <r>
      <rPr>
        <sz val="11"/>
        <color theme="1"/>
        <rFont val="Arial"/>
        <family val="2"/>
        <charset val="238"/>
      </rPr>
      <t xml:space="preserve"> Balení obsahuje  adaptér a nádržku.</t>
    </r>
  </si>
  <si>
    <r>
      <rPr>
        <b/>
        <sz val="11"/>
        <rFont val="Arial"/>
        <family val="2"/>
        <charset val="238"/>
      </rPr>
      <t xml:space="preserve">Zátěžová přikrývka se závažími </t>
    </r>
    <r>
      <rPr>
        <sz val="11"/>
        <rFont val="Arial"/>
        <family val="2"/>
      </rPr>
      <t xml:space="preserve">-  přikrývka rozdělena na segmenty, jenž jsou vyplněny silikonovými korálky nebo zátěžovými pytlíky s plastovým granulátem. </t>
    </r>
    <r>
      <rPr>
        <sz val="11"/>
        <color theme="1"/>
        <rFont val="Arial"/>
        <family val="2"/>
        <charset val="238"/>
      </rPr>
      <t xml:space="preserve">Pokrývka i výplň musí být pratelná. </t>
    </r>
    <r>
      <rPr>
        <sz val="11"/>
        <rFont val="Arial"/>
        <family val="2"/>
      </rPr>
      <t>Celková hmotnost zátěže/přikrývky je 5,5 kg ± 0,3 kg. Rozměry přikrývky jsou min. 90 x 72 cm</t>
    </r>
  </si>
  <si>
    <r>
      <rPr>
        <b/>
        <sz val="11"/>
        <rFont val="Arial"/>
        <family val="2"/>
        <charset val="238"/>
      </rPr>
      <t xml:space="preserve">Zátěžové zvířátko </t>
    </r>
    <r>
      <rPr>
        <sz val="11"/>
        <rFont val="Arial"/>
        <family val="2"/>
      </rPr>
      <t>- Plyšové zvířátko vyplňené zátěžovým materiálem - písek. Hmotnost zvířátka 2,27 kg ± 0,3 kg, rozměry  37 x 24 x 11  ±  5 cm</t>
    </r>
  </si>
  <si>
    <r>
      <rPr>
        <b/>
        <sz val="11"/>
        <rFont val="Arial"/>
        <family val="2"/>
        <charset val="238"/>
      </rPr>
      <t>Pískové zvířátko válcovitého tvaru</t>
    </r>
    <r>
      <rPr>
        <sz val="11"/>
        <rFont val="Arial"/>
        <family val="2"/>
      </rPr>
      <t xml:space="preserve"> - plášť polyester, výplň písek, může sloužit jako balanční i zátěžová pomůcka. Hmotnost: 4,6 kg ± 0,3 kg, délka: 150 cm ± 10 cm, průměr: 6 cm ± 1 cm</t>
    </r>
  </si>
  <si>
    <r>
      <rPr>
        <b/>
        <sz val="11"/>
        <rFont val="Arial"/>
        <family val="2"/>
        <charset val="238"/>
      </rPr>
      <t>Pískovnička</t>
    </r>
    <r>
      <rPr>
        <sz val="11"/>
        <rFont val="Arial"/>
        <family val="2"/>
      </rPr>
      <t xml:space="preserve"> - průhledné dno, minimální rozměry 46 x 36 x 5 cm</t>
    </r>
  </si>
  <si>
    <r>
      <rPr>
        <b/>
        <sz val="11"/>
        <rFont val="Arial"/>
        <family val="2"/>
        <charset val="238"/>
      </rPr>
      <t>Tekuté přesýpací hodiny</t>
    </r>
    <r>
      <rPr>
        <sz val="11"/>
        <rFont val="Arial"/>
        <family val="2"/>
      </rPr>
      <t xml:space="preserve"> -  21 tekutých přesýpacích hodin různých barev a tvarů. Plněny oleji nebo vodou.</t>
    </r>
  </si>
  <si>
    <r>
      <rPr>
        <b/>
        <sz val="11"/>
        <color theme="1"/>
        <rFont val="Arial"/>
        <family val="2"/>
        <charset val="238"/>
      </rPr>
      <t>Sklíčkový kolotoč</t>
    </r>
    <r>
      <rPr>
        <sz val="11"/>
        <color theme="1"/>
        <rFont val="Arial"/>
        <family val="2"/>
      </rPr>
      <t xml:space="preserve"> - Drěvěný kolotoč s barevnými zrcadlovými sklíčky a rolničkami na dřevěné základně. Rozměry: min. 20 x 24 cm</t>
    </r>
  </si>
  <si>
    <r>
      <rPr>
        <b/>
        <sz val="11"/>
        <rFont val="Arial"/>
        <family val="2"/>
        <charset val="238"/>
      </rPr>
      <t>Zrcadlová koule</t>
    </r>
    <r>
      <rPr>
        <sz val="11"/>
        <rFont val="Arial"/>
        <family val="2"/>
      </rPr>
      <t xml:space="preserve"> - kou</t>
    </r>
    <r>
      <rPr>
        <sz val="11"/>
        <color theme="1"/>
        <rFont val="Arial"/>
        <family val="2"/>
        <charset val="238"/>
      </rPr>
      <t>le o průměru 20 cm a motorkem s maximálně jednou otáčkou za minutu. Součástí dodávky bude i montážní materiál umožňující zavěšení koule na strop. Pohon na síť 230 V</t>
    </r>
    <r>
      <rPr>
        <sz val="11"/>
        <rFont val="Arial"/>
        <family val="2"/>
        <charset val="238"/>
      </rPr>
      <t xml:space="preserve"> (s přímým napojením). Ko</t>
    </r>
    <r>
      <rPr>
        <sz val="11"/>
        <color theme="1"/>
        <rFont val="Arial"/>
        <family val="2"/>
        <charset val="238"/>
      </rPr>
      <t>mpatibilní s WIFI LED reflektorem - položka č.9</t>
    </r>
  </si>
  <si>
    <r>
      <rPr>
        <b/>
        <sz val="11"/>
        <rFont val="Arial"/>
        <family val="2"/>
        <charset val="238"/>
      </rPr>
      <t>WiFi LED reflektor</t>
    </r>
    <r>
      <rPr>
        <sz val="11"/>
        <rFont val="Arial"/>
        <family val="2"/>
      </rPr>
      <t xml:space="preserve"> - určený k nasvícení zrcadlové koule - položka č.8; reflektor obsahuje programy se změnami barev. </t>
    </r>
    <r>
      <rPr>
        <sz val="11"/>
        <rFont val="Arial"/>
        <family val="2"/>
        <charset val="238"/>
      </rPr>
      <t>Možnost využití s wifi či bezdrátovým ovladačem (není součástí dodávky) nebo</t>
    </r>
    <r>
      <rPr>
        <sz val="11"/>
        <rFont val="Arial"/>
        <family val="2"/>
      </rPr>
      <t xml:space="preserve"> pomocí tlačítek přímo na reflektoru.</t>
    </r>
  </si>
  <si>
    <r>
      <rPr>
        <b/>
        <sz val="11"/>
        <rFont val="Arial"/>
        <family val="2"/>
        <charset val="238"/>
      </rPr>
      <t>Bezdrátový interaktivní ovladač</t>
    </r>
    <r>
      <rPr>
        <sz val="11"/>
        <rFont val="Arial"/>
        <family val="2"/>
      </rPr>
      <t xml:space="preserve"> - ovladač s minimálně 8 různě barevnými tlačítky umožňující změnu barev dle barvy tlačítka. Tělo ovladače plastové,  kruhového tvaru s průměrem min. 37 cm nebo obdelníkového tvaru o rozměrech min. 25 x 20 x 10 cm. Umožňuje nastavení délky aktivace barvy (rychlost změn</t>
    </r>
    <r>
      <rPr>
        <sz val="11"/>
        <rFont val="Arial"/>
        <family val="2"/>
        <charset val="238"/>
      </rPr>
      <t>y). Obsahuje zvukové výstupy nebo ovládání pomocí citlivosti na zvuk. Umo</t>
    </r>
    <r>
      <rPr>
        <sz val="11"/>
        <rFont val="Arial"/>
        <family val="2"/>
      </rPr>
      <t xml:space="preserve">žňuje ovládat  optická vlákna (položka č.4), bublinkový válec (položka č.1), interaktivní panel (položka č.12) a je s nimi kompatibilní . </t>
    </r>
  </si>
  <si>
    <r>
      <rPr>
        <b/>
        <sz val="11"/>
        <color theme="1"/>
        <rFont val="Arial"/>
        <family val="2"/>
        <charset val="238"/>
      </rPr>
      <t>Zrcadlová podložka</t>
    </r>
    <r>
      <rPr>
        <sz val="11"/>
        <color theme="1"/>
        <rFont val="Arial"/>
        <family val="2"/>
      </rPr>
      <t xml:space="preserve"> - zrcadlo z akrylu, podložka nebo sestava více zrcadel navzájem spojených, min. rozměry celé podložky nebo sestavy zrcadel 38x28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</rPr>
      <t>cm</t>
    </r>
  </si>
  <si>
    <t xml:space="preserve">"Speciální ZŠ Skuteč - dodávka pomůcek pro snoezelen, podruhé" </t>
  </si>
  <si>
    <r>
      <rPr>
        <b/>
        <sz val="11"/>
        <rFont val="Arial"/>
        <family val="2"/>
        <charset val="238"/>
      </rPr>
      <t>Bublinkový válec</t>
    </r>
    <r>
      <rPr>
        <sz val="11"/>
        <rFont val="Arial"/>
        <family val="2"/>
      </rPr>
      <t xml:space="preserve"> - automatický cyklus změny min. 8 samostatných barev, výška válce min.175 cm ±10 cm, průměr trubice min. 15 cm, základna válce kruhová  nebo čtvercová s průměrem či délkou strany min. 45 cm, výška základny min. 11 cm. Válec umožňuje sluchové a hmatové/dotykové stimuly (vibrace a šum). Musí být kompatibilní s interaktivním bezdrátovým ovladačem - položka č.10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</si>
</sst>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</font>
    <font>
      <b/>
      <sz val="14"/>
      <name val="Arial CE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 applyBorder="1"/>
    <xf numFmtId="0" fontId="0" fillId="0" borderId="1" xfId="0" applyBorder="1" applyAlignment="1">
      <alignment horizontal="right"/>
    </xf>
    <xf numFmtId="0" fontId="0" fillId="0" borderId="0" xfId="0" applyBorder="1"/>
    <xf numFmtId="0" fontId="0" fillId="0" borderId="0" xfId="0" applyFill="1"/>
    <xf numFmtId="4" fontId="0" fillId="0" borderId="0" xfId="0" applyNumberFormat="1" applyFill="1" applyBorder="1"/>
    <xf numFmtId="0" fontId="2" fillId="0" borderId="0" xfId="0" applyFont="1"/>
    <xf numFmtId="4" fontId="0" fillId="0" borderId="1" xfId="0" applyNumberFormat="1" applyBorder="1" applyAlignment="1">
      <alignment horizontal="right"/>
    </xf>
    <xf numFmtId="164" fontId="1" fillId="0" borderId="0" xfId="0" applyNumberFormat="1" applyFont="1" applyFill="1" applyBorder="1"/>
    <xf numFmtId="0" fontId="1" fillId="0" borderId="0" xfId="0" applyFont="1" applyFill="1" applyBorder="1"/>
    <xf numFmtId="164" fontId="0" fillId="0" borderId="0" xfId="0" applyNumberFormat="1" applyFont="1" applyFill="1" applyBorder="1"/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Border="1"/>
    <xf numFmtId="0" fontId="0" fillId="3" borderId="4" xfId="0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0" fillId="0" borderId="6" xfId="0" applyBorder="1" applyAlignment="1">
      <alignment horizontal="right"/>
    </xf>
    <xf numFmtId="4" fontId="0" fillId="5" borderId="6" xfId="0" applyNumberFormat="1" applyFill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0" fontId="0" fillId="5" borderId="7" xfId="0" applyFill="1" applyBorder="1"/>
    <xf numFmtId="0" fontId="0" fillId="5" borderId="8" xfId="0" applyFill="1" applyBorder="1"/>
    <xf numFmtId="0" fontId="0" fillId="0" borderId="9" xfId="0" applyBorder="1" applyAlignment="1">
      <alignment horizontal="right"/>
    </xf>
    <xf numFmtId="4" fontId="0" fillId="5" borderId="9" xfId="0" applyNumberFormat="1" applyFill="1" applyBorder="1" applyAlignment="1">
      <alignment horizontal="right"/>
    </xf>
    <xf numFmtId="4" fontId="3" fillId="0" borderId="9" xfId="0" applyNumberFormat="1" applyFont="1" applyFill="1" applyBorder="1" applyAlignment="1">
      <alignment horizontal="right"/>
    </xf>
    <xf numFmtId="4" fontId="0" fillId="0" borderId="9" xfId="0" applyNumberFormat="1" applyBorder="1" applyAlignment="1">
      <alignment horizontal="right"/>
    </xf>
    <xf numFmtId="0" fontId="0" fillId="5" borderId="10" xfId="0" applyFill="1" applyBorder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3" fillId="2" borderId="14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top" wrapText="1"/>
    </xf>
    <xf numFmtId="1" fontId="3" fillId="0" borderId="16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top" wrapText="1"/>
    </xf>
    <xf numFmtId="0" fontId="1" fillId="0" borderId="20" xfId="0" applyFont="1" applyFill="1" applyBorder="1"/>
    <xf numFmtId="0" fontId="1" fillId="0" borderId="21" xfId="0" applyFont="1" applyFill="1" applyBorder="1"/>
    <xf numFmtId="164" fontId="1" fillId="0" borderId="21" xfId="0" applyNumberFormat="1" applyFont="1" applyFill="1" applyBorder="1"/>
    <xf numFmtId="164" fontId="0" fillId="0" borderId="21" xfId="0" applyNumberFormat="1" applyFont="1" applyFill="1" applyBorder="1"/>
    <xf numFmtId="0" fontId="0" fillId="0" borderId="22" xfId="0" applyBorder="1"/>
    <xf numFmtId="0" fontId="8" fillId="0" borderId="2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0" fillId="0" borderId="21" xfId="0" applyBorder="1" applyProtection="1"/>
    <xf numFmtId="0" fontId="0" fillId="0" borderId="22" xfId="0" applyBorder="1" applyProtection="1"/>
    <xf numFmtId="0" fontId="0" fillId="0" borderId="2" xfId="0" applyBorder="1" applyAlignment="1" applyProtection="1">
      <alignment horizontal="left" vertical="center" indent="1"/>
    </xf>
    <xf numFmtId="0" fontId="0" fillId="0" borderId="5" xfId="0" applyBorder="1" applyProtection="1"/>
    <xf numFmtId="0" fontId="0" fillId="0" borderId="21" xfId="0" applyBorder="1" applyAlignment="1" applyProtection="1">
      <alignment horizontal="center"/>
    </xf>
    <xf numFmtId="4" fontId="0" fillId="0" borderId="22" xfId="0" applyNumberFormat="1" applyBorder="1" applyProtection="1"/>
    <xf numFmtId="0" fontId="0" fillId="0" borderId="5" xfId="0" applyFont="1" applyFill="1" applyBorder="1"/>
    <xf numFmtId="0" fontId="1" fillId="0" borderId="22" xfId="0" applyFont="1" applyFill="1" applyBorder="1"/>
    <xf numFmtId="0" fontId="0" fillId="5" borderId="2" xfId="0" applyFill="1" applyBorder="1"/>
    <xf numFmtId="0" fontId="6" fillId="0" borderId="18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1" fillId="0" borderId="2" xfId="0" applyFont="1" applyBorder="1" applyAlignment="1" applyProtection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view="pageBreakPreview" zoomScale="55" zoomScaleNormal="55" zoomScaleSheetLayoutView="55" workbookViewId="0">
      <selection activeCell="B9" sqref="B9"/>
    </sheetView>
  </sheetViews>
  <sheetFormatPr defaultRowHeight="15" x14ac:dyDescent="0.25"/>
  <cols>
    <col min="1" max="1" width="9.7109375" customWidth="1"/>
    <col min="2" max="2" width="50.7109375" customWidth="1"/>
    <col min="3" max="4" width="9.7109375" customWidth="1"/>
    <col min="5" max="5" width="14.5703125" customWidth="1"/>
    <col min="6" max="6" width="14.5703125" style="4" customWidth="1"/>
    <col min="7" max="7" width="14.7109375" customWidth="1"/>
    <col min="8" max="10" width="14.5703125" customWidth="1"/>
  </cols>
  <sheetData>
    <row r="1" spans="1:9" x14ac:dyDescent="0.25">
      <c r="A1" t="s">
        <v>8</v>
      </c>
    </row>
    <row r="2" spans="1:9" x14ac:dyDescent="0.25">
      <c r="A2" t="s">
        <v>9</v>
      </c>
    </row>
    <row r="4" spans="1:9" ht="18.75" x14ac:dyDescent="0.3">
      <c r="A4" s="6" t="s">
        <v>37</v>
      </c>
    </row>
    <row r="5" spans="1:9" ht="18.75" x14ac:dyDescent="0.3">
      <c r="A5" s="6"/>
    </row>
    <row r="6" spans="1:9" ht="15.75" thickBot="1" x14ac:dyDescent="0.3"/>
    <row r="7" spans="1:9" ht="45.75" thickBot="1" x14ac:dyDescent="0.3">
      <c r="A7" s="11" t="s">
        <v>1</v>
      </c>
      <c r="B7" s="12" t="s">
        <v>0</v>
      </c>
      <c r="C7" s="12" t="s">
        <v>3</v>
      </c>
      <c r="D7" s="13" t="s">
        <v>2</v>
      </c>
      <c r="E7" s="13" t="s">
        <v>4</v>
      </c>
      <c r="F7" s="13" t="s">
        <v>6</v>
      </c>
      <c r="G7" s="13" t="s">
        <v>15</v>
      </c>
      <c r="H7" s="16" t="s">
        <v>5</v>
      </c>
      <c r="I7" s="16" t="s">
        <v>11</v>
      </c>
    </row>
    <row r="8" spans="1:9" ht="15.75" thickBot="1" x14ac:dyDescent="0.3">
      <c r="A8" s="3"/>
      <c r="B8" s="3"/>
      <c r="C8" s="3"/>
      <c r="D8" s="3"/>
      <c r="E8" s="3"/>
      <c r="F8" s="1"/>
      <c r="G8" s="3"/>
    </row>
    <row r="9" spans="1:9" ht="120.75" customHeight="1" x14ac:dyDescent="0.25">
      <c r="A9" s="30">
        <v>1</v>
      </c>
      <c r="B9" s="36" t="s">
        <v>38</v>
      </c>
      <c r="C9" s="33">
        <v>1</v>
      </c>
      <c r="D9" s="20" t="s">
        <v>3</v>
      </c>
      <c r="E9" s="21"/>
      <c r="F9" s="22">
        <f>C9*E9</f>
        <v>0</v>
      </c>
      <c r="G9" s="18">
        <f>F9*0.21</f>
        <v>0</v>
      </c>
      <c r="H9" s="18">
        <f>F9+G9</f>
        <v>0</v>
      </c>
      <c r="I9" s="23"/>
    </row>
    <row r="10" spans="1:9" ht="43.5" x14ac:dyDescent="0.25">
      <c r="A10" s="31">
        <v>2</v>
      </c>
      <c r="B10" s="37" t="s">
        <v>20</v>
      </c>
      <c r="C10" s="34">
        <v>1</v>
      </c>
      <c r="D10" s="2" t="s">
        <v>3</v>
      </c>
      <c r="E10" s="17"/>
      <c r="F10" s="19">
        <f t="shared" ref="F10:F28" si="0">C10*E10</f>
        <v>0</v>
      </c>
      <c r="G10" s="7">
        <f t="shared" ref="G10:G28" si="1">F10*0.21</f>
        <v>0</v>
      </c>
      <c r="H10" s="7">
        <f t="shared" ref="H10:H28" si="2">F10+G10</f>
        <v>0</v>
      </c>
      <c r="I10" s="24"/>
    </row>
    <row r="11" spans="1:9" ht="86.25" x14ac:dyDescent="0.25">
      <c r="A11" s="31">
        <v>3</v>
      </c>
      <c r="B11" s="37" t="s">
        <v>22</v>
      </c>
      <c r="C11" s="34">
        <v>1</v>
      </c>
      <c r="D11" s="2" t="s">
        <v>3</v>
      </c>
      <c r="E11" s="17"/>
      <c r="F11" s="19">
        <f t="shared" si="0"/>
        <v>0</v>
      </c>
      <c r="G11" s="7">
        <f t="shared" si="1"/>
        <v>0</v>
      </c>
      <c r="H11" s="7">
        <f t="shared" si="2"/>
        <v>0</v>
      </c>
      <c r="I11" s="24"/>
    </row>
    <row r="12" spans="1:9" ht="86.25" x14ac:dyDescent="0.25">
      <c r="A12" s="31">
        <v>4</v>
      </c>
      <c r="B12" s="37" t="s">
        <v>13</v>
      </c>
      <c r="C12" s="34">
        <v>1</v>
      </c>
      <c r="D12" s="2" t="s">
        <v>3</v>
      </c>
      <c r="E12" s="17"/>
      <c r="F12" s="19">
        <f t="shared" si="0"/>
        <v>0</v>
      </c>
      <c r="G12" s="7">
        <f t="shared" si="1"/>
        <v>0</v>
      </c>
      <c r="H12" s="7">
        <f t="shared" si="2"/>
        <v>0</v>
      </c>
      <c r="I12" s="24"/>
    </row>
    <row r="13" spans="1:9" ht="57.75" x14ac:dyDescent="0.25">
      <c r="A13" s="31">
        <v>5</v>
      </c>
      <c r="B13" s="37" t="s">
        <v>14</v>
      </c>
      <c r="C13" s="34">
        <v>1</v>
      </c>
      <c r="D13" s="2" t="s">
        <v>3</v>
      </c>
      <c r="E13" s="17"/>
      <c r="F13" s="19">
        <f t="shared" si="0"/>
        <v>0</v>
      </c>
      <c r="G13" s="7">
        <f t="shared" si="1"/>
        <v>0</v>
      </c>
      <c r="H13" s="7">
        <f t="shared" si="2"/>
        <v>0</v>
      </c>
      <c r="I13" s="24"/>
    </row>
    <row r="14" spans="1:9" ht="29.25" x14ac:dyDescent="0.25">
      <c r="A14" s="31">
        <v>6</v>
      </c>
      <c r="B14" s="37" t="s">
        <v>23</v>
      </c>
      <c r="C14" s="34">
        <v>5</v>
      </c>
      <c r="D14" s="2" t="s">
        <v>3</v>
      </c>
      <c r="E14" s="17"/>
      <c r="F14" s="19">
        <f t="shared" si="0"/>
        <v>0</v>
      </c>
      <c r="G14" s="7">
        <f t="shared" si="1"/>
        <v>0</v>
      </c>
      <c r="H14" s="7">
        <f t="shared" si="2"/>
        <v>0</v>
      </c>
      <c r="I14" s="24"/>
    </row>
    <row r="15" spans="1:9" x14ac:dyDescent="0.25">
      <c r="A15" s="31">
        <v>7</v>
      </c>
      <c r="B15" s="37" t="s">
        <v>12</v>
      </c>
      <c r="C15" s="34">
        <v>1</v>
      </c>
      <c r="D15" s="2" t="s">
        <v>3</v>
      </c>
      <c r="E15" s="17"/>
      <c r="F15" s="19">
        <f t="shared" si="0"/>
        <v>0</v>
      </c>
      <c r="G15" s="7">
        <f t="shared" si="1"/>
        <v>0</v>
      </c>
      <c r="H15" s="7">
        <f t="shared" si="2"/>
        <v>0</v>
      </c>
      <c r="I15" s="24"/>
    </row>
    <row r="16" spans="1:9" ht="86.25" x14ac:dyDescent="0.25">
      <c r="A16" s="31">
        <v>8</v>
      </c>
      <c r="B16" s="37" t="s">
        <v>33</v>
      </c>
      <c r="C16" s="34">
        <v>1</v>
      </c>
      <c r="D16" s="2" t="s">
        <v>3</v>
      </c>
      <c r="E16" s="17"/>
      <c r="F16" s="19">
        <f t="shared" si="0"/>
        <v>0</v>
      </c>
      <c r="G16" s="7">
        <f t="shared" si="1"/>
        <v>0</v>
      </c>
      <c r="H16" s="7">
        <f t="shared" si="2"/>
        <v>0</v>
      </c>
      <c r="I16" s="24"/>
    </row>
    <row r="17" spans="1:9" ht="93" customHeight="1" x14ac:dyDescent="0.25">
      <c r="A17" s="31">
        <v>9</v>
      </c>
      <c r="B17" s="37" t="s">
        <v>34</v>
      </c>
      <c r="C17" s="34">
        <v>1</v>
      </c>
      <c r="D17" s="2" t="s">
        <v>3</v>
      </c>
      <c r="E17" s="17"/>
      <c r="F17" s="19">
        <f t="shared" si="0"/>
        <v>0</v>
      </c>
      <c r="G17" s="7">
        <f t="shared" si="1"/>
        <v>0</v>
      </c>
      <c r="H17" s="7">
        <f t="shared" si="2"/>
        <v>0</v>
      </c>
      <c r="I17" s="24"/>
    </row>
    <row r="18" spans="1:9" ht="164.25" customHeight="1" x14ac:dyDescent="0.25">
      <c r="A18" s="31">
        <v>10</v>
      </c>
      <c r="B18" s="37" t="s">
        <v>35</v>
      </c>
      <c r="C18" s="34">
        <v>1</v>
      </c>
      <c r="D18" s="2" t="s">
        <v>3</v>
      </c>
      <c r="E18" s="17"/>
      <c r="F18" s="19">
        <f t="shared" si="0"/>
        <v>0</v>
      </c>
      <c r="G18" s="7">
        <f t="shared" si="1"/>
        <v>0</v>
      </c>
      <c r="H18" s="7">
        <f t="shared" si="2"/>
        <v>0</v>
      </c>
      <c r="I18" s="24"/>
    </row>
    <row r="19" spans="1:9" s="3" customFormat="1" ht="65.25" customHeight="1" x14ac:dyDescent="0.25">
      <c r="A19" s="31">
        <v>11</v>
      </c>
      <c r="B19" s="37" t="s">
        <v>24</v>
      </c>
      <c r="C19" s="34">
        <v>1</v>
      </c>
      <c r="D19" s="2" t="s">
        <v>3</v>
      </c>
      <c r="E19" s="17"/>
      <c r="F19" s="19">
        <f t="shared" si="0"/>
        <v>0</v>
      </c>
      <c r="G19" s="7">
        <f t="shared" si="1"/>
        <v>0</v>
      </c>
      <c r="H19" s="7">
        <f t="shared" si="2"/>
        <v>0</v>
      </c>
      <c r="I19" s="24"/>
    </row>
    <row r="20" spans="1:9" s="3" customFormat="1" ht="90" customHeight="1" x14ac:dyDescent="0.25">
      <c r="A20" s="31">
        <v>12</v>
      </c>
      <c r="B20" s="55" t="s">
        <v>25</v>
      </c>
      <c r="C20" s="34">
        <v>1</v>
      </c>
      <c r="D20" s="2" t="s">
        <v>3</v>
      </c>
      <c r="E20" s="17"/>
      <c r="F20" s="19">
        <f t="shared" si="0"/>
        <v>0</v>
      </c>
      <c r="G20" s="7">
        <f t="shared" si="1"/>
        <v>0</v>
      </c>
      <c r="H20" s="7">
        <f t="shared" si="2"/>
        <v>0</v>
      </c>
      <c r="I20" s="24"/>
    </row>
    <row r="21" spans="1:9" s="15" customFormat="1" ht="72" x14ac:dyDescent="0.25">
      <c r="A21" s="31">
        <v>13</v>
      </c>
      <c r="B21" s="37" t="s">
        <v>26</v>
      </c>
      <c r="C21" s="34">
        <v>1</v>
      </c>
      <c r="D21" s="2" t="s">
        <v>3</v>
      </c>
      <c r="E21" s="17"/>
      <c r="F21" s="19">
        <f t="shared" si="0"/>
        <v>0</v>
      </c>
      <c r="G21" s="7">
        <f t="shared" si="1"/>
        <v>0</v>
      </c>
      <c r="H21" s="7">
        <f t="shared" si="2"/>
        <v>0</v>
      </c>
      <c r="I21" s="24"/>
    </row>
    <row r="22" spans="1:9" s="3" customFormat="1" ht="88.5" customHeight="1" x14ac:dyDescent="0.25">
      <c r="A22" s="31">
        <v>14</v>
      </c>
      <c r="B22" s="37" t="s">
        <v>27</v>
      </c>
      <c r="C22" s="34">
        <v>1</v>
      </c>
      <c r="D22" s="2" t="s">
        <v>3</v>
      </c>
      <c r="E22" s="17"/>
      <c r="F22" s="19">
        <f t="shared" si="0"/>
        <v>0</v>
      </c>
      <c r="G22" s="7">
        <f t="shared" si="1"/>
        <v>0</v>
      </c>
      <c r="H22" s="7">
        <f t="shared" si="2"/>
        <v>0</v>
      </c>
      <c r="I22" s="24"/>
    </row>
    <row r="23" spans="1:9" ht="51.75" customHeight="1" x14ac:dyDescent="0.25">
      <c r="A23" s="31">
        <v>15</v>
      </c>
      <c r="B23" s="37" t="s">
        <v>28</v>
      </c>
      <c r="C23" s="34">
        <v>1</v>
      </c>
      <c r="D23" s="2" t="s">
        <v>3</v>
      </c>
      <c r="E23" s="17"/>
      <c r="F23" s="19">
        <f t="shared" si="0"/>
        <v>0</v>
      </c>
      <c r="G23" s="7">
        <f t="shared" si="1"/>
        <v>0</v>
      </c>
      <c r="H23" s="7">
        <f t="shared" si="2"/>
        <v>0</v>
      </c>
      <c r="I23" s="24"/>
    </row>
    <row r="24" spans="1:9" ht="64.5" customHeight="1" x14ac:dyDescent="0.25">
      <c r="A24" s="31">
        <v>16</v>
      </c>
      <c r="B24" s="37" t="s">
        <v>29</v>
      </c>
      <c r="C24" s="34">
        <v>1</v>
      </c>
      <c r="D24" s="2" t="s">
        <v>3</v>
      </c>
      <c r="E24" s="17"/>
      <c r="F24" s="19">
        <f t="shared" si="0"/>
        <v>0</v>
      </c>
      <c r="G24" s="7">
        <f t="shared" si="1"/>
        <v>0</v>
      </c>
      <c r="H24" s="7">
        <f t="shared" si="2"/>
        <v>0</v>
      </c>
      <c r="I24" s="24"/>
    </row>
    <row r="25" spans="1:9" ht="57" customHeight="1" x14ac:dyDescent="0.25">
      <c r="A25" s="31">
        <v>17</v>
      </c>
      <c r="B25" s="55" t="s">
        <v>36</v>
      </c>
      <c r="C25" s="34">
        <v>1</v>
      </c>
      <c r="D25" s="2" t="s">
        <v>3</v>
      </c>
      <c r="E25" s="17"/>
      <c r="F25" s="19">
        <f t="shared" si="0"/>
        <v>0</v>
      </c>
      <c r="G25" s="7">
        <f t="shared" si="1"/>
        <v>0</v>
      </c>
      <c r="H25" s="7">
        <f t="shared" si="2"/>
        <v>0</v>
      </c>
      <c r="I25" s="24"/>
    </row>
    <row r="26" spans="1:9" ht="46.5" customHeight="1" x14ac:dyDescent="0.25">
      <c r="A26" s="31">
        <v>18</v>
      </c>
      <c r="B26" s="55" t="s">
        <v>32</v>
      </c>
      <c r="C26" s="34">
        <v>1</v>
      </c>
      <c r="D26" s="2" t="s">
        <v>3</v>
      </c>
      <c r="E26" s="17"/>
      <c r="F26" s="19">
        <f t="shared" si="0"/>
        <v>0</v>
      </c>
      <c r="G26" s="7">
        <f t="shared" si="1"/>
        <v>0</v>
      </c>
      <c r="H26" s="7">
        <f t="shared" si="2"/>
        <v>0</v>
      </c>
      <c r="I26" s="24"/>
    </row>
    <row r="27" spans="1:9" s="14" customFormat="1" ht="36.75" customHeight="1" x14ac:dyDescent="0.25">
      <c r="A27" s="31">
        <v>19</v>
      </c>
      <c r="B27" s="37" t="s">
        <v>31</v>
      </c>
      <c r="C27" s="34">
        <v>1</v>
      </c>
      <c r="D27" s="2" t="s">
        <v>10</v>
      </c>
      <c r="E27" s="17"/>
      <c r="F27" s="19">
        <f t="shared" si="0"/>
        <v>0</v>
      </c>
      <c r="G27" s="7">
        <f t="shared" si="1"/>
        <v>0</v>
      </c>
      <c r="H27" s="7">
        <f t="shared" si="2"/>
        <v>0</v>
      </c>
      <c r="I27" s="24"/>
    </row>
    <row r="28" spans="1:9" ht="32.25" customHeight="1" thickBot="1" x14ac:dyDescent="0.3">
      <c r="A28" s="32">
        <v>20</v>
      </c>
      <c r="B28" s="56" t="s">
        <v>30</v>
      </c>
      <c r="C28" s="35">
        <v>1</v>
      </c>
      <c r="D28" s="25" t="s">
        <v>16</v>
      </c>
      <c r="E28" s="26"/>
      <c r="F28" s="27">
        <f t="shared" si="0"/>
        <v>0</v>
      </c>
      <c r="G28" s="28">
        <f t="shared" si="1"/>
        <v>0</v>
      </c>
      <c r="H28" s="28">
        <f t="shared" si="2"/>
        <v>0</v>
      </c>
      <c r="I28" s="29"/>
    </row>
    <row r="29" spans="1:9" ht="15.75" thickBot="1" x14ac:dyDescent="0.3">
      <c r="A29" s="1"/>
      <c r="B29" s="1"/>
      <c r="C29" s="5"/>
      <c r="D29" s="1"/>
      <c r="E29" s="1"/>
      <c r="F29" s="5"/>
      <c r="G29" s="5"/>
      <c r="H29" s="5"/>
    </row>
    <row r="30" spans="1:9" ht="15.75" thickBot="1" x14ac:dyDescent="0.3">
      <c r="A30" s="1"/>
      <c r="B30" s="38" t="s">
        <v>7</v>
      </c>
      <c r="C30" s="39"/>
      <c r="D30" s="39"/>
      <c r="E30" s="39"/>
      <c r="F30" s="40">
        <f>SUM(F9:F28)</f>
        <v>0</v>
      </c>
      <c r="G30" s="41">
        <f>SUM(G9:G28)</f>
        <v>0</v>
      </c>
      <c r="H30" s="40">
        <f>SUM(H9:H28)</f>
        <v>0</v>
      </c>
      <c r="I30" s="42"/>
    </row>
    <row r="31" spans="1:9" x14ac:dyDescent="0.25">
      <c r="A31" s="1"/>
      <c r="B31" s="9"/>
      <c r="C31" s="9"/>
      <c r="D31" s="9"/>
      <c r="E31" s="9"/>
      <c r="F31" s="8"/>
      <c r="G31" s="10"/>
      <c r="H31" s="8"/>
      <c r="I31" s="3"/>
    </row>
    <row r="32" spans="1:9" ht="15.75" thickBot="1" x14ac:dyDescent="0.3">
      <c r="A32" s="1"/>
      <c r="B32" s="9"/>
      <c r="C32" s="9"/>
      <c r="D32" s="9"/>
      <c r="E32" s="9"/>
      <c r="F32" s="8"/>
      <c r="G32" s="10"/>
      <c r="H32" s="8"/>
      <c r="I32" s="3"/>
    </row>
    <row r="33" spans="1:9" ht="18.75" thickBot="1" x14ac:dyDescent="0.3">
      <c r="A33" s="43" t="s">
        <v>17</v>
      </c>
      <c r="B33" s="44"/>
      <c r="C33" s="45"/>
      <c r="D33" s="45"/>
      <c r="E33" s="46"/>
      <c r="F33" s="47"/>
      <c r="G33" s="10"/>
      <c r="H33" s="8"/>
      <c r="I33" s="3"/>
    </row>
    <row r="34" spans="1:9" ht="18.75" thickBot="1" x14ac:dyDescent="0.3">
      <c r="A34" s="57" t="s">
        <v>21</v>
      </c>
      <c r="B34" s="44"/>
      <c r="C34" s="45"/>
      <c r="D34" s="45"/>
      <c r="E34" s="46"/>
      <c r="F34" s="47"/>
      <c r="G34" s="10"/>
      <c r="H34" s="8"/>
      <c r="I34" s="3"/>
    </row>
    <row r="35" spans="1:9" ht="15.75" thickBot="1" x14ac:dyDescent="0.3">
      <c r="A35" s="48" t="s">
        <v>18</v>
      </c>
      <c r="B35" s="49"/>
      <c r="C35" s="46"/>
      <c r="D35" s="50"/>
      <c r="E35" s="46"/>
      <c r="F35" s="51"/>
      <c r="G35" s="10"/>
      <c r="H35" s="8"/>
      <c r="I35" s="3"/>
    </row>
    <row r="36" spans="1:9" ht="15.75" thickBot="1" x14ac:dyDescent="0.3">
      <c r="A36" s="54"/>
      <c r="B36" s="52" t="s">
        <v>19</v>
      </c>
      <c r="C36" s="39"/>
      <c r="D36" s="39"/>
      <c r="E36" s="39"/>
      <c r="F36" s="53"/>
      <c r="G36" s="10"/>
      <c r="H36" s="8"/>
    </row>
  </sheetData>
  <pageMargins left="0.70866141732283472" right="0.51181102362204722" top="0.74803149606299213" bottom="0.74803149606299213" header="0.31496062992125984" footer="0.31496062992125984"/>
  <pageSetup paperSize="8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snoezelen_nenaceněný</vt:lpstr>
      <vt:lpstr>snoezelen_nenaceněný!Oblast_tisku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svercl</cp:lastModifiedBy>
  <cp:lastPrinted>2021-02-05T10:17:26Z</cp:lastPrinted>
  <dcterms:created xsi:type="dcterms:W3CDTF">2018-10-28T18:57:35Z</dcterms:created>
  <dcterms:modified xsi:type="dcterms:W3CDTF">2021-05-17T13:34:54Z</dcterms:modified>
</cp:coreProperties>
</file>